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\HCP\EHCI 2018\Indicators\3.4 Cancer incidence &amp; survival\"/>
    </mc:Choice>
  </mc:AlternateContent>
  <bookViews>
    <workbookView xWindow="0" yWindow="0" windowWidth="21600" windowHeight="11175" activeTab="1"/>
  </bookViews>
  <sheets>
    <sheet name="Data" sheetId="1" r:id="rId1"/>
    <sheet name="Graph" sheetId="2" r:id="rId2"/>
  </sheets>
  <definedNames>
    <definedName name="_xlnm.Print_Area" localSheetId="1">Graph!$A$1:$R$37</definedName>
  </definedNames>
  <calcPr calcId="152511"/>
</workbook>
</file>

<file path=xl/calcChain.xml><?xml version="1.0" encoding="utf-8"?>
<calcChain xmlns="http://schemas.openxmlformats.org/spreadsheetml/2006/main">
  <c r="D33" i="1" l="1"/>
  <c r="E33" i="1" s="1"/>
  <c r="D41" i="1"/>
  <c r="E41" i="1" s="1"/>
  <c r="D37" i="1"/>
  <c r="E37" i="1" s="1"/>
  <c r="D28" i="1"/>
  <c r="E28" i="1" s="1"/>
  <c r="D23" i="1"/>
  <c r="E23" i="1" s="1"/>
  <c r="D15" i="1"/>
  <c r="E15" i="1" s="1"/>
  <c r="D13" i="1"/>
  <c r="E13" i="1" s="1"/>
  <c r="D7" i="1"/>
  <c r="E7" i="1" s="1"/>
  <c r="D20" i="1"/>
  <c r="E20" i="1" s="1"/>
  <c r="D8" i="1"/>
  <c r="E8" i="1" s="1"/>
  <c r="D39" i="1"/>
  <c r="E39" i="1" s="1"/>
  <c r="D31" i="1"/>
  <c r="E31" i="1" s="1"/>
  <c r="D10" i="1"/>
  <c r="E10" i="1" s="1"/>
  <c r="D27" i="1"/>
  <c r="E27" i="1" s="1"/>
  <c r="D38" i="1"/>
  <c r="E38" i="1" s="1"/>
  <c r="D16" i="1"/>
  <c r="E16" i="1" s="1"/>
  <c r="D17" i="1"/>
  <c r="E17" i="1" s="1"/>
  <c r="D32" i="1"/>
  <c r="E32" i="1" s="1"/>
  <c r="D40" i="1"/>
  <c r="E40" i="1" s="1"/>
  <c r="D26" i="1"/>
  <c r="E26" i="1" s="1"/>
  <c r="D18" i="1"/>
  <c r="E18" i="1" s="1"/>
  <c r="D21" i="1"/>
  <c r="E21" i="1" s="1"/>
  <c r="D30" i="1"/>
  <c r="E30" i="1" s="1"/>
  <c r="D11" i="1"/>
  <c r="E11" i="1" s="1"/>
  <c r="D34" i="1"/>
  <c r="E34" i="1" s="1"/>
  <c r="D35" i="1"/>
  <c r="E35" i="1" s="1"/>
  <c r="D19" i="1"/>
  <c r="E19" i="1" s="1"/>
  <c r="D29" i="1"/>
  <c r="E29" i="1" s="1"/>
  <c r="D24" i="1"/>
  <c r="E24" i="1" s="1"/>
  <c r="E25" i="1"/>
  <c r="D14" i="1"/>
  <c r="E14" i="1" s="1"/>
  <c r="D12" i="1"/>
  <c r="E12" i="1" s="1"/>
  <c r="D36" i="1"/>
  <c r="E36" i="1" s="1"/>
  <c r="D22" i="1"/>
  <c r="E22" i="1" s="1"/>
  <c r="D9" i="1"/>
  <c r="E9" i="1" s="1"/>
</calcChain>
</file>

<file path=xl/sharedStrings.xml><?xml version="1.0" encoding="utf-8"?>
<sst xmlns="http://schemas.openxmlformats.org/spreadsheetml/2006/main" count="79" uniqueCount="47">
  <si>
    <t>Bulgaria</t>
  </si>
  <si>
    <t>Hungary</t>
  </si>
  <si>
    <t>Poland</t>
  </si>
  <si>
    <t>Romania</t>
  </si>
  <si>
    <t>Slovakia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</si>
  <si>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</si>
  <si>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</si>
  <si>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</si>
  <si>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</si>
  <si>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</si>
  <si>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</si>
  <si>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</si>
  <si>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</si>
  <si>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</si>
  <si>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Albania</t>
  </si>
  <si>
    <t>Croatia</t>
  </si>
  <si>
    <t>Cyprus</t>
  </si>
  <si>
    <t>Greece</t>
  </si>
  <si>
    <t>Italy</t>
  </si>
  <si>
    <t>Malta</t>
  </si>
  <si>
    <t>Portugal</t>
  </si>
  <si>
    <t>Serbia</t>
  </si>
  <si>
    <t>Slovenia</t>
  </si>
  <si>
    <t>Spain</t>
  </si>
  <si>
    <t>Austria</t>
  </si>
  <si>
    <t>Belgium</t>
  </si>
  <si>
    <t>France</t>
  </si>
  <si>
    <t>Germany</t>
  </si>
  <si>
    <t>Luxembourg</t>
  </si>
  <si>
    <t>Netherlands</t>
  </si>
  <si>
    <t>Switzerland</t>
  </si>
  <si>
    <t>Incidence</t>
  </si>
  <si>
    <t>Mortality</t>
  </si>
  <si>
    <t>Both sexes</t>
  </si>
  <si>
    <t>Both Sexes</t>
  </si>
  <si>
    <t>Mortality/ Incidence</t>
  </si>
  <si>
    <t>1 minus M/I ("survival")</t>
  </si>
  <si>
    <t>C</t>
  </si>
  <si>
    <t>F</t>
  </si>
  <si>
    <t>D</t>
  </si>
  <si>
    <t>FYR Macedonia</t>
  </si>
  <si>
    <t>Czech Republic</t>
  </si>
  <si>
    <t>Montenegro</t>
  </si>
  <si>
    <t>Source: http://gco.iarc.fr/today, consulted 181218</t>
  </si>
  <si>
    <t>Cancer Incidence &amp; Mortality 2018</t>
  </si>
  <si>
    <t xml:space="preserve">UK 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</si>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</sst>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0" fontId="3" fillId="0" borderId="4" xfId="0" applyNumberFormat="1" applyFont="1" applyBorder="1"/>
    <xf numFmtId="10" fontId="3" fillId="0" borderId="6" xfId="0" applyNumberFormat="1" applyFont="1" applyBorder="1"/>
    <xf numFmtId="0" fontId="4" fillId="2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0" fontId="6" fillId="0" borderId="11" xfId="0" applyNumberFormat="1" applyFont="1" applyBorder="1"/>
    <xf numFmtId="0" fontId="1" fillId="0" borderId="0" xfId="1"/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 b="1">
                <a:solidFill>
                  <a:schemeClr val="tx1"/>
                </a:solidFill>
              </a:rPr>
              <a:t>Cancer survival rates (mortality </a:t>
            </a:r>
            <a:r>
              <a:rPr lang="sv-SE" sz="2800" b="1" i="0">
                <a:solidFill>
                  <a:schemeClr val="tx1"/>
                </a:solidFill>
              </a:rPr>
              <a:t>vs. incidence) 2018</a:t>
            </a:r>
          </a:p>
          <a:p>
            <a:pPr algn="l">
              <a:defRPr sz="2800" b="1">
                <a:solidFill>
                  <a:schemeClr val="tx1"/>
                </a:solidFill>
              </a:defRPr>
            </a:pPr>
            <a:r>
              <a:rPr lang="sv-SE" sz="1800" b="1" i="0">
                <a:solidFill>
                  <a:schemeClr val="tx1"/>
                </a:solidFill>
              </a:rPr>
              <a:t>Source: IARC Cancer Today, 2018-12-18</a:t>
            </a:r>
          </a:p>
        </c:rich>
      </c:tx>
      <c:layout>
        <c:manualLayout>
          <c:xMode val="edge"/>
          <c:yMode val="edge"/>
          <c:x val="6.7212463207508441E-2"/>
          <c:y val="5.7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990095304324314E-2"/>
          <c:y val="5.6104257801108198E-2"/>
          <c:w val="0.92051711107408718"/>
          <c:h val="0.784623651210265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Data!$A$7:$A$41</c:f>
              <c:strCache>
                <c:ptCount val="35"/>
                <c:pt idx="0">
                  <c:v>Romania</c:v>
                </c:pt>
                <c:pt idx="1">
                  <c:v>Poland</c:v>
                </c:pt>
                <c:pt idx="2">
                  <c:v>Albania</c:v>
                </c:pt>
                <c:pt idx="3">
                  <c:v>Montenegro</c:v>
                </c:pt>
                <c:pt idx="4">
                  <c:v>FYR Macedonia</c:v>
                </c:pt>
                <c:pt idx="5">
                  <c:v>Bulgaria</c:v>
                </c:pt>
                <c:pt idx="6">
                  <c:v>Serbia</c:v>
                </c:pt>
                <c:pt idx="7">
                  <c:v>Croatia</c:v>
                </c:pt>
                <c:pt idx="8">
                  <c:v>Slovakia</c:v>
                </c:pt>
                <c:pt idx="9">
                  <c:v>Lithuania</c:v>
                </c:pt>
                <c:pt idx="10">
                  <c:v>Latvia</c:v>
                </c:pt>
                <c:pt idx="11">
                  <c:v>Hungary</c:v>
                </c:pt>
                <c:pt idx="12">
                  <c:v>Estonia</c:v>
                </c:pt>
                <c:pt idx="13">
                  <c:v>Portugal</c:v>
                </c:pt>
                <c:pt idx="14">
                  <c:v>Greece</c:v>
                </c:pt>
                <c:pt idx="15">
                  <c:v>Austria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Cyprus</c:v>
                </c:pt>
                <c:pt idx="19">
                  <c:v>Iceland</c:v>
                </c:pt>
                <c:pt idx="20">
                  <c:v>Malta</c:v>
                </c:pt>
                <c:pt idx="21">
                  <c:v>Spain</c:v>
                </c:pt>
                <c:pt idx="22">
                  <c:v>Denmark</c:v>
                </c:pt>
                <c:pt idx="23">
                  <c:v>Germany</c:v>
                </c:pt>
                <c:pt idx="24">
                  <c:v>Netherlands</c:v>
                </c:pt>
                <c:pt idx="25">
                  <c:v>Italy</c:v>
                </c:pt>
                <c:pt idx="26">
                  <c:v>UK </c:v>
                </c:pt>
                <c:pt idx="27">
                  <c:v>France</c:v>
                </c:pt>
                <c:pt idx="28">
                  <c:v>Finland</c:v>
                </c:pt>
                <c:pt idx="29">
                  <c:v>Belgium</c:v>
                </c:pt>
                <c:pt idx="30">
                  <c:v>Sweden</c:v>
                </c:pt>
                <c:pt idx="31">
                  <c:v>Luxembourg</c:v>
                </c:pt>
                <c:pt idx="32">
                  <c:v>Norway</c:v>
                </c:pt>
                <c:pt idx="33">
                  <c:v>Ireland</c:v>
                </c:pt>
                <c:pt idx="34">
                  <c:v>Switzerland</c:v>
                </c:pt>
              </c:strCache>
            </c:strRef>
          </c:cat>
          <c:val>
            <c:numRef>
              <c:f>Data!$E$7:$E$41</c:f>
              <c:numCache>
                <c:formatCode>0.00%</c:formatCode>
                <c:ptCount val="35"/>
                <c:pt idx="0">
                  <c:v>0.44559352517985618</c:v>
                </c:pt>
                <c:pt idx="1">
                  <c:v>0.46217494089834521</c:v>
                </c:pt>
                <c:pt idx="2">
                  <c:v>0.48936170212765961</c:v>
                </c:pt>
                <c:pt idx="3">
                  <c:v>0.50157728706624605</c:v>
                </c:pt>
                <c:pt idx="4">
                  <c:v>0.50649913344887354</c:v>
                </c:pt>
                <c:pt idx="5">
                  <c:v>0.50823723228995066</c:v>
                </c:pt>
                <c:pt idx="6">
                  <c:v>0.51039636127355426</c:v>
                </c:pt>
                <c:pt idx="7">
                  <c:v>0.52332869080779942</c:v>
                </c:pt>
                <c:pt idx="8">
                  <c:v>0.52470588235294113</c:v>
                </c:pt>
                <c:pt idx="9">
                  <c:v>0.55038488453463963</c:v>
                </c:pt>
                <c:pt idx="10">
                  <c:v>0.57015221707478481</c:v>
                </c:pt>
                <c:pt idx="11">
                  <c:v>0.57674544960608531</c:v>
                </c:pt>
                <c:pt idx="12">
                  <c:v>0.58312742675608897</c:v>
                </c:pt>
                <c:pt idx="13">
                  <c:v>0.60077071290944128</c:v>
                </c:pt>
                <c:pt idx="14">
                  <c:v>0.60793423874195862</c:v>
                </c:pt>
                <c:pt idx="15">
                  <c:v>0.61041582559547836</c:v>
                </c:pt>
                <c:pt idx="16">
                  <c:v>0.61659560511643163</c:v>
                </c:pt>
                <c:pt idx="17">
                  <c:v>0.64105156723963597</c:v>
                </c:pt>
                <c:pt idx="18">
                  <c:v>0.64450000000000007</c:v>
                </c:pt>
                <c:pt idx="19">
                  <c:v>0.64662529092319632</c:v>
                </c:pt>
                <c:pt idx="20">
                  <c:v>0.65276663993584605</c:v>
                </c:pt>
                <c:pt idx="21">
                  <c:v>0.66103562247521119</c:v>
                </c:pt>
                <c:pt idx="22">
                  <c:v>0.66363102232667448</c:v>
                </c:pt>
                <c:pt idx="23">
                  <c:v>0.66719897796231242</c:v>
                </c:pt>
                <c:pt idx="24">
                  <c:v>0.67165519305597132</c:v>
                </c:pt>
                <c:pt idx="25">
                  <c:v>0.67618719889883006</c:v>
                </c:pt>
                <c:pt idx="26">
                  <c:v>0.6785714285714286</c:v>
                </c:pt>
                <c:pt idx="27">
                  <c:v>0.68090671316477769</c:v>
                </c:pt>
                <c:pt idx="28">
                  <c:v>0.68719489297784464</c:v>
                </c:pt>
                <c:pt idx="29">
                  <c:v>0.70213996529786005</c:v>
                </c:pt>
                <c:pt idx="30">
                  <c:v>0.70546318289786225</c:v>
                </c:pt>
                <c:pt idx="31">
                  <c:v>0.71031361138053672</c:v>
                </c:pt>
                <c:pt idx="32">
                  <c:v>0.72113676731793963</c:v>
                </c:pt>
                <c:pt idx="33">
                  <c:v>0.72625100347872618</c:v>
                </c:pt>
                <c:pt idx="34">
                  <c:v>0.7302250803858521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0635184"/>
        <c:axId val="470635968"/>
      </c:barChart>
      <c:catAx>
        <c:axId val="47063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0635968"/>
        <c:crosses val="autoZero"/>
        <c:auto val="1"/>
        <c:lblAlgn val="ctr"/>
        <c:lblOffset val="100"/>
        <c:noMultiLvlLbl val="0"/>
      </c:catAx>
      <c:valAx>
        <c:axId val="4706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7063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0</xdr:rowOff>
    </xdr:from>
    <xdr:to>
      <xdr:col>17</xdr:col>
      <xdr:colOff>600074</xdr:colOff>
      <xdr:row>37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6" topLeftCell="A10" activePane="bottomLeft" state="frozen"/>
      <selection pane="bottomLeft" activeCell="F25" sqref="F25"/>
    </sheetView>
  </sheetViews>
  <sheetFormatPr defaultRowHeight="15" x14ac:dyDescent="0.25"/>
  <cols>
    <col min="1" max="1" width="20" customWidth="1"/>
    <col min="2" max="2" width="13" customWidth="1"/>
    <col min="3" max="3" width="12.85546875" customWidth="1"/>
    <col min="4" max="4" width="12.28515625" customWidth="1"/>
    <col min="5" max="5" width="12.7109375" customWidth="1"/>
    <col min="7" max="7" width="11.140625" customWidth="1"/>
  </cols>
  <sheetData>
    <row r="1" spans="1:7" x14ac:dyDescent="0.25">
      <c r="A1" s="1" t="s">
        <v>44</v>
      </c>
    </row>
    <row r="2" spans="1:7" x14ac:dyDescent="0.25">
      <c r="A2" t="s">
        <v>43</v>
      </c>
    </row>
    <row r="5" spans="1:7" x14ac:dyDescent="0.25">
      <c r="B5" t="s">
        <v>31</v>
      </c>
      <c r="C5" t="s">
        <v>32</v>
      </c>
      <c r="D5" s="18" t="s">
        <v>35</v>
      </c>
      <c r="E5" s="18" t="s">
        <v>36</v>
      </c>
      <c r="F5" s="21" t="s">
        <v>46</v>
      </c>
      <c r="G5" s="19"/>
    </row>
    <row r="6" spans="1:7" ht="15.75" thickBot="1" x14ac:dyDescent="0.3">
      <c r="B6" t="s">
        <v>33</v>
      </c>
      <c r="C6" s="2" t="s">
        <v>34</v>
      </c>
      <c r="D6" s="18"/>
      <c r="E6" s="18"/>
      <c r="F6" s="22"/>
      <c r="G6" s="20"/>
    </row>
    <row r="7" spans="1:7" ht="15.75" thickBot="1" x14ac:dyDescent="0.3">
      <c r="A7" s="3" t="s">
        <v>3</v>
      </c>
      <c r="B7" s="5">
        <v>222.4</v>
      </c>
      <c r="C7" s="6">
        <v>123.3</v>
      </c>
      <c r="D7" s="11">
        <f>C7/B7</f>
        <v>0.55440647482014382</v>
      </c>
      <c r="E7" s="12">
        <f>1-D7</f>
        <v>0.44559352517985618</v>
      </c>
      <c r="F7" s="15" t="s">
        <v>39</v>
      </c>
      <c r="G7" s="16"/>
    </row>
    <row r="8" spans="1:7" ht="15.75" thickBot="1" x14ac:dyDescent="0.3">
      <c r="A8" s="4" t="s">
        <v>2</v>
      </c>
      <c r="B8" s="7">
        <v>253.8</v>
      </c>
      <c r="C8" s="8">
        <v>136.5</v>
      </c>
      <c r="D8" s="11">
        <f>C8/B8</f>
        <v>0.53782505910165479</v>
      </c>
      <c r="E8" s="12">
        <f>1-D8</f>
        <v>0.46217494089834521</v>
      </c>
      <c r="F8" s="15" t="s">
        <v>39</v>
      </c>
      <c r="G8" s="16"/>
    </row>
    <row r="9" spans="1:7" ht="15.75" thickBot="1" x14ac:dyDescent="0.3">
      <c r="A9" s="4" t="s">
        <v>14</v>
      </c>
      <c r="B9" s="7">
        <v>173.9</v>
      </c>
      <c r="C9" s="8">
        <v>88.8</v>
      </c>
      <c r="D9" s="11">
        <f>C9/B9</f>
        <v>0.51063829787234039</v>
      </c>
      <c r="E9" s="12">
        <f>1-D9</f>
        <v>0.48936170212765961</v>
      </c>
      <c r="F9" s="15" t="s">
        <v>39</v>
      </c>
      <c r="G9" s="16"/>
    </row>
    <row r="10" spans="1:7" ht="15.75" thickBot="1" x14ac:dyDescent="0.3">
      <c r="A10" s="4" t="s">
        <v>42</v>
      </c>
      <c r="B10" s="7">
        <v>221.9</v>
      </c>
      <c r="C10" s="8">
        <v>110.6</v>
      </c>
      <c r="D10" s="11">
        <f>C10/B10</f>
        <v>0.4984227129337539</v>
      </c>
      <c r="E10" s="12">
        <f>1-D10</f>
        <v>0.50157728706624605</v>
      </c>
      <c r="F10" s="15" t="s">
        <v>39</v>
      </c>
      <c r="G10" s="16"/>
    </row>
    <row r="11" spans="1:7" ht="15.75" thickBot="1" x14ac:dyDescent="0.3">
      <c r="A11" s="4" t="s">
        <v>40</v>
      </c>
      <c r="B11" s="7">
        <v>230.8</v>
      </c>
      <c r="C11" s="8">
        <v>113.9</v>
      </c>
      <c r="D11" s="11">
        <f>C11/B11</f>
        <v>0.49350086655112652</v>
      </c>
      <c r="E11" s="12">
        <f>1-D11</f>
        <v>0.50649913344887354</v>
      </c>
      <c r="F11" s="15" t="s">
        <v>39</v>
      </c>
      <c r="G11" s="16"/>
    </row>
    <row r="12" spans="1:7" ht="15.75" thickBot="1" x14ac:dyDescent="0.3">
      <c r="A12" s="4" t="s">
        <v>0</v>
      </c>
      <c r="B12" s="7">
        <v>242.8</v>
      </c>
      <c r="C12" s="8">
        <v>119.4</v>
      </c>
      <c r="D12" s="11">
        <f>C12/B12</f>
        <v>0.4917627677100494</v>
      </c>
      <c r="E12" s="12">
        <f>1-D12</f>
        <v>0.50823723228995066</v>
      </c>
      <c r="F12" s="15" t="s">
        <v>39</v>
      </c>
      <c r="G12" s="16"/>
    </row>
    <row r="13" spans="1:7" ht="15.75" thickBot="1" x14ac:dyDescent="0.3">
      <c r="A13" s="4" t="s">
        <v>21</v>
      </c>
      <c r="B13" s="7">
        <v>307.8</v>
      </c>
      <c r="C13" s="8">
        <v>150.69999999999999</v>
      </c>
      <c r="D13" s="11">
        <f>C13/B13</f>
        <v>0.48960363872644569</v>
      </c>
      <c r="E13" s="12">
        <f>1-D13</f>
        <v>0.51039636127355426</v>
      </c>
      <c r="F13" s="15" t="s">
        <v>39</v>
      </c>
      <c r="G13" s="16"/>
    </row>
    <row r="14" spans="1:7" ht="15.75" thickBot="1" x14ac:dyDescent="0.3">
      <c r="A14" s="4" t="s">
        <v>15</v>
      </c>
      <c r="B14" s="7">
        <v>287.2</v>
      </c>
      <c r="C14" s="8">
        <v>136.9</v>
      </c>
      <c r="D14" s="11">
        <f>C14/B14</f>
        <v>0.47667130919220058</v>
      </c>
      <c r="E14" s="12">
        <f>1-D14</f>
        <v>0.52332869080779942</v>
      </c>
      <c r="F14" s="15" t="s">
        <v>39</v>
      </c>
      <c r="G14" s="16"/>
    </row>
    <row r="15" spans="1:7" ht="15.75" thickBot="1" x14ac:dyDescent="0.3">
      <c r="A15" s="4" t="s">
        <v>4</v>
      </c>
      <c r="B15" s="7">
        <v>297.5</v>
      </c>
      <c r="C15" s="8">
        <v>141.4</v>
      </c>
      <c r="D15" s="11">
        <f>C15/B15</f>
        <v>0.47529411764705887</v>
      </c>
      <c r="E15" s="12">
        <f>1-D15</f>
        <v>0.52470588235294113</v>
      </c>
      <c r="F15" s="15" t="s">
        <v>39</v>
      </c>
      <c r="G15" s="16"/>
    </row>
    <row r="16" spans="1:7" ht="15.75" thickBot="1" x14ac:dyDescent="0.3">
      <c r="A16" s="4" t="s">
        <v>11</v>
      </c>
      <c r="B16" s="7">
        <v>285.8</v>
      </c>
      <c r="C16" s="8">
        <v>128.5</v>
      </c>
      <c r="D16" s="11">
        <f>C16/B16</f>
        <v>0.44961511546536037</v>
      </c>
      <c r="E16" s="12">
        <f>1-D16</f>
        <v>0.55038488453463963</v>
      </c>
      <c r="F16" s="15" t="s">
        <v>39</v>
      </c>
      <c r="G16" s="16"/>
    </row>
    <row r="17" spans="1:7" ht="15.75" thickBot="1" x14ac:dyDescent="0.3">
      <c r="A17" s="4" t="s">
        <v>10</v>
      </c>
      <c r="B17" s="7">
        <v>302.2</v>
      </c>
      <c r="C17" s="8">
        <v>129.9</v>
      </c>
      <c r="D17" s="11">
        <f>C17/B17</f>
        <v>0.42984778292521514</v>
      </c>
      <c r="E17" s="12">
        <f>1-D17</f>
        <v>0.57015221707478481</v>
      </c>
      <c r="F17" s="15" t="s">
        <v>39</v>
      </c>
      <c r="G17" s="16"/>
    </row>
    <row r="18" spans="1:7" ht="16.5" customHeight="1" thickBot="1" x14ac:dyDescent="0.3">
      <c r="A18" s="4" t="s">
        <v>1</v>
      </c>
      <c r="B18" s="7">
        <v>368.1</v>
      </c>
      <c r="C18" s="8">
        <v>155.80000000000001</v>
      </c>
      <c r="D18" s="11">
        <f>C18/B18</f>
        <v>0.42325455039391469</v>
      </c>
      <c r="E18" s="12">
        <f>1-D18</f>
        <v>0.57674544960608531</v>
      </c>
      <c r="F18" s="15" t="s">
        <v>39</v>
      </c>
      <c r="G18" s="16"/>
    </row>
    <row r="19" spans="1:7" ht="15.75" thickBot="1" x14ac:dyDescent="0.3">
      <c r="A19" s="4" t="s">
        <v>6</v>
      </c>
      <c r="B19" s="7">
        <v>283.3</v>
      </c>
      <c r="C19" s="8">
        <v>118.1</v>
      </c>
      <c r="D19" s="11">
        <f>C19/B19</f>
        <v>0.41687257324391103</v>
      </c>
      <c r="E19" s="12">
        <f>1-D19</f>
        <v>0.58312742675608897</v>
      </c>
      <c r="F19" s="15" t="s">
        <v>39</v>
      </c>
      <c r="G19" s="16"/>
    </row>
    <row r="20" spans="1:7" ht="15.75" thickBot="1" x14ac:dyDescent="0.3">
      <c r="A20" s="4" t="s">
        <v>20</v>
      </c>
      <c r="B20" s="7">
        <v>259.5</v>
      </c>
      <c r="C20" s="8">
        <v>103.6</v>
      </c>
      <c r="D20" s="11">
        <f>C20/B20</f>
        <v>0.39922928709055877</v>
      </c>
      <c r="E20" s="12">
        <f>1-D20</f>
        <v>0.60077071290944128</v>
      </c>
      <c r="F20" s="23" t="s">
        <v>38</v>
      </c>
      <c r="G20" s="16"/>
    </row>
    <row r="21" spans="1:7" ht="15.75" thickBot="1" x14ac:dyDescent="0.3">
      <c r="A21" s="4" t="s">
        <v>17</v>
      </c>
      <c r="B21" s="7">
        <v>279.8</v>
      </c>
      <c r="C21" s="8">
        <v>109.7</v>
      </c>
      <c r="D21" s="11">
        <f>C21/B21</f>
        <v>0.39206576125804143</v>
      </c>
      <c r="E21" s="12">
        <f>1-D21</f>
        <v>0.60793423874195862</v>
      </c>
      <c r="F21" s="14" t="s">
        <v>38</v>
      </c>
      <c r="G21" s="16"/>
    </row>
    <row r="22" spans="1:7" ht="15.75" thickBot="1" x14ac:dyDescent="0.3">
      <c r="A22" s="4" t="s">
        <v>24</v>
      </c>
      <c r="B22" s="7">
        <v>247.7</v>
      </c>
      <c r="C22" s="8">
        <v>96.5</v>
      </c>
      <c r="D22" s="11">
        <f>C22/B22</f>
        <v>0.38958417440452164</v>
      </c>
      <c r="E22" s="12">
        <f>1-D22</f>
        <v>0.61041582559547836</v>
      </c>
      <c r="F22" s="14" t="s">
        <v>38</v>
      </c>
      <c r="G22" s="16"/>
    </row>
    <row r="23" spans="1:7" ht="15.75" thickBot="1" x14ac:dyDescent="0.3">
      <c r="A23" s="4" t="s">
        <v>22</v>
      </c>
      <c r="B23" s="7">
        <v>304.89999999999998</v>
      </c>
      <c r="C23" s="8">
        <v>116.9</v>
      </c>
      <c r="D23" s="11">
        <f>C23/B23</f>
        <v>0.38340439488356842</v>
      </c>
      <c r="E23" s="12">
        <f>1-D23</f>
        <v>0.61659560511643163</v>
      </c>
      <c r="F23" s="14" t="s">
        <v>38</v>
      </c>
      <c r="G23" s="16"/>
    </row>
    <row r="24" spans="1:7" ht="15.75" thickBot="1" x14ac:dyDescent="0.3">
      <c r="A24" s="4" t="s">
        <v>41</v>
      </c>
      <c r="B24" s="7">
        <v>296.7</v>
      </c>
      <c r="C24" s="8">
        <v>106.5</v>
      </c>
      <c r="D24" s="11">
        <f>C24/B24</f>
        <v>0.35894843276036403</v>
      </c>
      <c r="E24" s="12">
        <f>1-D24</f>
        <v>0.64105156723963597</v>
      </c>
      <c r="F24" s="14" t="s">
        <v>38</v>
      </c>
      <c r="G24" s="16"/>
    </row>
    <row r="25" spans="1:7" ht="15.75" thickBot="1" x14ac:dyDescent="0.3">
      <c r="A25" s="4" t="s">
        <v>16</v>
      </c>
      <c r="B25" s="7">
        <v>250.8</v>
      </c>
      <c r="C25" s="8">
        <v>106.5</v>
      </c>
      <c r="D25" s="11">
        <v>0.35549999999999998</v>
      </c>
      <c r="E25" s="12">
        <f>1-D25</f>
        <v>0.64450000000000007</v>
      </c>
      <c r="F25" s="14" t="s">
        <v>38</v>
      </c>
      <c r="G25" s="16"/>
    </row>
    <row r="26" spans="1:7" ht="15.75" thickBot="1" x14ac:dyDescent="0.3">
      <c r="A26" s="4" t="s">
        <v>8</v>
      </c>
      <c r="B26" s="7">
        <v>257.8</v>
      </c>
      <c r="C26" s="8">
        <v>91.1</v>
      </c>
      <c r="D26" s="11">
        <f>C26/B26</f>
        <v>0.35337470907680368</v>
      </c>
      <c r="E26" s="12">
        <f>1-D26</f>
        <v>0.64662529092319632</v>
      </c>
      <c r="F26" s="14" t="s">
        <v>38</v>
      </c>
      <c r="G26" s="16"/>
    </row>
    <row r="27" spans="1:7" ht="15.75" thickBot="1" x14ac:dyDescent="0.3">
      <c r="A27" s="4" t="s">
        <v>19</v>
      </c>
      <c r="B27" s="7">
        <v>249.4</v>
      </c>
      <c r="C27" s="8">
        <v>86.6</v>
      </c>
      <c r="D27" s="11">
        <f>C27/B27</f>
        <v>0.34723336006415395</v>
      </c>
      <c r="E27" s="12">
        <f>1-D27</f>
        <v>0.65276663993584605</v>
      </c>
      <c r="F27" s="14" t="s">
        <v>38</v>
      </c>
      <c r="G27" s="16"/>
    </row>
    <row r="28" spans="1:7" ht="15.75" thickBot="1" x14ac:dyDescent="0.3">
      <c r="A28" s="4" t="s">
        <v>23</v>
      </c>
      <c r="B28" s="7">
        <v>272.3</v>
      </c>
      <c r="C28" s="8">
        <v>92.3</v>
      </c>
      <c r="D28" s="11">
        <f>C28/B28</f>
        <v>0.33896437752478881</v>
      </c>
      <c r="E28" s="12">
        <f>1-D28</f>
        <v>0.66103562247521119</v>
      </c>
      <c r="F28" s="14" t="s">
        <v>38</v>
      </c>
      <c r="G28" s="16"/>
    </row>
    <row r="29" spans="1:7" ht="15.75" thickBot="1" x14ac:dyDescent="0.3">
      <c r="A29" s="4" t="s">
        <v>5</v>
      </c>
      <c r="B29" s="7">
        <v>340.4</v>
      </c>
      <c r="C29" s="8">
        <v>114.5</v>
      </c>
      <c r="D29" s="11">
        <f>C29/B29</f>
        <v>0.33636897767332552</v>
      </c>
      <c r="E29" s="12">
        <f>1-D29</f>
        <v>0.66363102232667448</v>
      </c>
      <c r="F29" s="14" t="s">
        <v>38</v>
      </c>
      <c r="G29" s="16"/>
    </row>
    <row r="30" spans="1:7" ht="15.75" thickBot="1" x14ac:dyDescent="0.3">
      <c r="A30" s="4" t="s">
        <v>27</v>
      </c>
      <c r="B30" s="7">
        <v>313.10000000000002</v>
      </c>
      <c r="C30" s="8">
        <v>104.2</v>
      </c>
      <c r="D30" s="11">
        <f>C30/B30</f>
        <v>0.33280102203768763</v>
      </c>
      <c r="E30" s="12">
        <f>1-D30</f>
        <v>0.66719897796231242</v>
      </c>
      <c r="F30" s="14" t="s">
        <v>38</v>
      </c>
      <c r="G30" s="16"/>
    </row>
    <row r="31" spans="1:7" ht="15.75" thickBot="1" x14ac:dyDescent="0.3">
      <c r="A31" s="4" t="s">
        <v>29</v>
      </c>
      <c r="B31" s="7">
        <v>334.1</v>
      </c>
      <c r="C31" s="8">
        <v>109.7</v>
      </c>
      <c r="D31" s="11">
        <f>C31/B31</f>
        <v>0.32834480694402873</v>
      </c>
      <c r="E31" s="12">
        <f>1-D31</f>
        <v>0.67165519305597132</v>
      </c>
      <c r="F31" s="14" t="s">
        <v>38</v>
      </c>
      <c r="G31" s="16"/>
    </row>
    <row r="32" spans="1:7" ht="15.75" thickBot="1" x14ac:dyDescent="0.3">
      <c r="A32" s="4" t="s">
        <v>18</v>
      </c>
      <c r="B32" s="7">
        <v>290.60000000000002</v>
      </c>
      <c r="C32" s="8">
        <v>94.1</v>
      </c>
      <c r="D32" s="11">
        <f>C32/B32</f>
        <v>0.32381280110116994</v>
      </c>
      <c r="E32" s="12">
        <f>1-D32</f>
        <v>0.67618719889883006</v>
      </c>
      <c r="F32" s="14" t="s">
        <v>38</v>
      </c>
      <c r="G32" s="16"/>
    </row>
    <row r="33" spans="1:8" ht="15.75" thickBot="1" x14ac:dyDescent="0.3">
      <c r="A33" s="4" t="s">
        <v>45</v>
      </c>
      <c r="B33" s="7">
        <v>319.2</v>
      </c>
      <c r="C33" s="8">
        <v>102.6</v>
      </c>
      <c r="D33" s="11">
        <f>C33/B33</f>
        <v>0.3214285714285714</v>
      </c>
      <c r="E33" s="12">
        <f>1-D33</f>
        <v>0.6785714285714286</v>
      </c>
      <c r="F33" s="14" t="s">
        <v>38</v>
      </c>
      <c r="G33" s="16"/>
    </row>
    <row r="34" spans="1:8" ht="15.75" thickBot="1" x14ac:dyDescent="0.3">
      <c r="A34" s="4" t="s">
        <v>26</v>
      </c>
      <c r="B34" s="7">
        <v>344.1</v>
      </c>
      <c r="C34" s="8">
        <v>109.8</v>
      </c>
      <c r="D34" s="11">
        <f>C34/B34</f>
        <v>0.31909328683522231</v>
      </c>
      <c r="E34" s="12">
        <f>1-D34</f>
        <v>0.68090671316477769</v>
      </c>
      <c r="F34" s="14" t="s">
        <v>38</v>
      </c>
      <c r="G34" s="16"/>
    </row>
    <row r="35" spans="1:8" ht="15.75" thickBot="1" x14ac:dyDescent="0.3">
      <c r="A35" s="4" t="s">
        <v>7</v>
      </c>
      <c r="B35" s="7">
        <v>266.3</v>
      </c>
      <c r="C35" s="8">
        <v>83.3</v>
      </c>
      <c r="D35" s="11">
        <f>C35/B35</f>
        <v>0.31280510702215542</v>
      </c>
      <c r="E35" s="12">
        <f>1-D35</f>
        <v>0.68719489297784464</v>
      </c>
      <c r="F35" s="14" t="s">
        <v>38</v>
      </c>
      <c r="G35" s="16"/>
    </row>
    <row r="36" spans="1:8" ht="15.75" thickBot="1" x14ac:dyDescent="0.3">
      <c r="A36" s="4" t="s">
        <v>25</v>
      </c>
      <c r="B36" s="7">
        <v>345.8</v>
      </c>
      <c r="C36" s="8">
        <v>103</v>
      </c>
      <c r="D36" s="11">
        <f>C36/B36</f>
        <v>0.29786003470213995</v>
      </c>
      <c r="E36" s="12">
        <f>1-D36</f>
        <v>0.70213996529786005</v>
      </c>
      <c r="F36" s="13" t="s">
        <v>37</v>
      </c>
      <c r="G36" s="16"/>
    </row>
    <row r="37" spans="1:8" ht="15.75" thickBot="1" x14ac:dyDescent="0.3">
      <c r="A37" s="4" t="s">
        <v>13</v>
      </c>
      <c r="B37" s="7">
        <v>294.7</v>
      </c>
      <c r="C37" s="8">
        <v>86.8</v>
      </c>
      <c r="D37" s="11">
        <f>C37/B37</f>
        <v>0.29453681710213775</v>
      </c>
      <c r="E37" s="12">
        <f>1-D37</f>
        <v>0.70546318289786225</v>
      </c>
      <c r="F37" s="13" t="s">
        <v>37</v>
      </c>
      <c r="G37" s="16"/>
      <c r="H37" s="17"/>
    </row>
    <row r="38" spans="1:8" ht="15.75" thickBot="1" x14ac:dyDescent="0.3">
      <c r="A38" s="4" t="s">
        <v>28</v>
      </c>
      <c r="B38" s="7">
        <v>309.3</v>
      </c>
      <c r="C38" s="8">
        <v>89.6</v>
      </c>
      <c r="D38" s="11">
        <f>C38/B38</f>
        <v>0.28968638861946328</v>
      </c>
      <c r="E38" s="12">
        <f>1-D38</f>
        <v>0.71031361138053672</v>
      </c>
      <c r="F38" s="13" t="s">
        <v>37</v>
      </c>
      <c r="G38" s="16"/>
    </row>
    <row r="39" spans="1:8" ht="15.75" thickBot="1" x14ac:dyDescent="0.3">
      <c r="A39" s="4" t="s">
        <v>12</v>
      </c>
      <c r="B39" s="7">
        <v>337.8</v>
      </c>
      <c r="C39" s="8">
        <v>94.2</v>
      </c>
      <c r="D39" s="11">
        <f>C39/B39</f>
        <v>0.27886323268206037</v>
      </c>
      <c r="E39" s="12">
        <f>1-D39</f>
        <v>0.72113676731793963</v>
      </c>
      <c r="F39" s="13" t="s">
        <v>37</v>
      </c>
      <c r="G39" s="16"/>
    </row>
    <row r="40" spans="1:8" ht="15.75" thickBot="1" x14ac:dyDescent="0.3">
      <c r="A40" s="4" t="s">
        <v>9</v>
      </c>
      <c r="B40" s="7">
        <v>373.7</v>
      </c>
      <c r="C40" s="8">
        <v>102.3</v>
      </c>
      <c r="D40" s="11">
        <f>C40/B40</f>
        <v>0.27374899652127377</v>
      </c>
      <c r="E40" s="12">
        <f>1-D40</f>
        <v>0.72625100347872618</v>
      </c>
      <c r="F40" s="13" t="s">
        <v>37</v>
      </c>
      <c r="G40" s="16"/>
    </row>
    <row r="41" spans="1:8" ht="15.75" thickBot="1" x14ac:dyDescent="0.3">
      <c r="A41" s="4" t="s">
        <v>30</v>
      </c>
      <c r="B41" s="9">
        <v>311</v>
      </c>
      <c r="C41" s="10">
        <v>83.9</v>
      </c>
      <c r="D41" s="11">
        <f>C41/B41</f>
        <v>0.2697749196141479</v>
      </c>
      <c r="E41" s="12">
        <f>1-D41</f>
        <v>0.7302250803858521</v>
      </c>
      <c r="F41" s="13" t="s">
        <v>37</v>
      </c>
      <c r="G41" s="16"/>
    </row>
  </sheetData>
  <sortState ref="A7:F41">
    <sortCondition ref="E7:E41"/>
  </sortState>
  <mergeCells count="4">
    <mergeCell ref="D5:D6"/>
    <mergeCell ref="E5:E6"/>
    <mergeCell ref="G5:G6"/>
    <mergeCell ref="F5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4" workbookViewId="0">
      <selection activeCell="B2" sqref="B2"/>
    </sheetView>
  </sheetViews>
  <sheetFormatPr defaultRowHeight="15" x14ac:dyDescent="0.25"/>
  <cols>
    <col min="1" max="1" width="1.7109375" customWidth="1"/>
  </cols>
  <sheetData>
    <row r="1" ht="9" customHeight="1" x14ac:dyDescent="0.25"/>
  </sheetData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</vt:lpstr>
      <vt:lpstr>Graph!Print_Area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2013-08-13T13:29:19Z</cp:lastPrinted>
  <dcterms:created xsi:type="dcterms:W3CDTF">2013-08-13T12:24:29Z</dcterms:created>
  <dcterms:modified xsi:type="dcterms:W3CDTF">2019-02-11T11:21:29Z</dcterms:modified>
</cp:coreProperties>
</file>